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19 CUENTA PUBLICA\Estados Financieros 2Do Trimestre\"/>
    </mc:Choice>
  </mc:AlternateContent>
  <bookViews>
    <workbookView xWindow="240" yWindow="315" windowWidth="20295" windowHeight="406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4" l="1"/>
  <c r="G10" i="4" l="1"/>
  <c r="F10" i="4"/>
  <c r="E16" i="4"/>
  <c r="F28" i="4" l="1"/>
  <c r="G28" i="4"/>
  <c r="E28" i="4"/>
  <c r="D28" i="4" s="1"/>
  <c r="F16" i="4" l="1"/>
  <c r="H28" i="4" l="1"/>
  <c r="F27" i="4" l="1"/>
  <c r="E27" i="4" l="1"/>
  <c r="E38" i="4" l="1"/>
  <c r="F38" i="4"/>
  <c r="G38" i="4"/>
  <c r="C38" i="4"/>
  <c r="E29" i="4"/>
  <c r="F29" i="4"/>
  <c r="G29" i="4"/>
  <c r="C29" i="4"/>
  <c r="E25" i="4"/>
  <c r="F25" i="4"/>
  <c r="G25" i="4"/>
  <c r="E26" i="4"/>
  <c r="F26" i="4"/>
  <c r="G26" i="4"/>
  <c r="G27" i="4"/>
  <c r="C26" i="4"/>
  <c r="C27" i="4"/>
  <c r="C25" i="4"/>
  <c r="G16" i="4"/>
  <c r="C16" i="4"/>
  <c r="H14" i="4"/>
  <c r="H38" i="4" s="1"/>
  <c r="H13" i="4"/>
  <c r="H29" i="4" s="1"/>
  <c r="H12" i="4"/>
  <c r="H9" i="4"/>
  <c r="H26" i="4" s="1"/>
  <c r="H10" i="4"/>
  <c r="H27" i="4" s="1"/>
  <c r="H8" i="4"/>
  <c r="H25" i="4" s="1"/>
  <c r="D14" i="4"/>
  <c r="D38" i="4" s="1"/>
  <c r="D13" i="4"/>
  <c r="D29" i="4" s="1"/>
  <c r="D9" i="4"/>
  <c r="D26" i="4" s="1"/>
  <c r="D10" i="4"/>
  <c r="D27" i="4" s="1"/>
  <c r="D8" i="4"/>
  <c r="D25" i="4" s="1"/>
  <c r="E39" i="4" l="1"/>
  <c r="G39" i="4"/>
  <c r="F39" i="4"/>
  <c r="D39" i="4"/>
  <c r="H39" i="4"/>
  <c r="C39" i="4"/>
  <c r="D16" i="4"/>
  <c r="H16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<sst xmlns="http://schemas.openxmlformats.org/spreadsheetml/2006/main" count="62" uniqueCount="39">
  <si>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</si>
  <si>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</si>
  <si>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</si>
  <si>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</si>
  <si>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</si>
  <si>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</si>
  <si>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</si>
  <si>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</si>
  <si>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</si>
  <si>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</si>
  <si>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</si>
  <si>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</si>
  <si>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</si>
  <si>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</si>
  <si>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</si>
  <si>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</si>
  <si>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</si>
  <si>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</si>
  <si>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</si>
  <si>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</si>
  <si>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</si>
  <si>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</si>
  <si>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</si>
  <si>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</si>
  <si>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</si>
  <si>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</si>
  <si>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</si>
  <si>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</si>
  <si>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</si>
  <si>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</si>
  <si>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</si>
  <si>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</si>
  <si>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</si>
  <si>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</si>
  <si>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</si>
  <si>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</si>
  <si>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</si>
  <si>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</si>
  <si>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la Familia en el Municipio de León. 
Estado Analítico de Ingresos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</si>
</sst>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13" zoomScaleNormal="100" workbookViewId="0">
      <selection activeCell="K30" sqref="K30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8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8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0"/>
      <c r="B5" s="40" t="s">
        <v>0</v>
      </c>
      <c r="C5" s="19"/>
      <c r="D5" s="19"/>
      <c r="E5" s="19"/>
      <c r="F5" s="19"/>
      <c r="G5" s="19"/>
      <c r="H5" s="19"/>
    </row>
    <row r="6" spans="1:8" x14ac:dyDescent="0.2">
      <c r="A6" s="31"/>
      <c r="B6" s="41" t="s">
        <v>1</v>
      </c>
      <c r="C6" s="20"/>
      <c r="D6" s="20"/>
      <c r="E6" s="20"/>
      <c r="F6" s="20"/>
      <c r="G6" s="20"/>
      <c r="H6" s="20"/>
    </row>
    <row r="7" spans="1:8" x14ac:dyDescent="0.2">
      <c r="A7" s="30"/>
      <c r="B7" s="40" t="s">
        <v>2</v>
      </c>
      <c r="C7" s="20"/>
      <c r="D7" s="20"/>
      <c r="E7" s="20"/>
      <c r="F7" s="20"/>
      <c r="G7" s="20"/>
      <c r="H7" s="20"/>
    </row>
    <row r="8" spans="1:8" x14ac:dyDescent="0.2">
      <c r="A8" s="30"/>
      <c r="B8" s="40" t="s">
        <v>3</v>
      </c>
      <c r="C8" s="20">
        <v>7041843.5099999998</v>
      </c>
      <c r="D8" s="20">
        <f>E8-C8</f>
        <v>0</v>
      </c>
      <c r="E8" s="20">
        <v>7041843.5099999998</v>
      </c>
      <c r="F8" s="20">
        <v>3206234</v>
      </c>
      <c r="G8" s="20">
        <v>3206234</v>
      </c>
      <c r="H8" s="20">
        <f>G8-C8</f>
        <v>-3835609.51</v>
      </c>
    </row>
    <row r="9" spans="1:8" x14ac:dyDescent="0.2">
      <c r="A9" s="30"/>
      <c r="B9" s="40" t="s">
        <v>4</v>
      </c>
      <c r="C9" s="20">
        <v>3945599.13</v>
      </c>
      <c r="D9" s="20">
        <f t="shared" ref="D9:D14" si="0">E9-C9</f>
        <v>0</v>
      </c>
      <c r="E9" s="20">
        <v>3945599.13</v>
      </c>
      <c r="F9" s="20">
        <v>2495283.15</v>
      </c>
      <c r="G9" s="20">
        <v>2495283.15</v>
      </c>
      <c r="H9" s="20">
        <f t="shared" ref="H9:H14" si="1">G9-C9</f>
        <v>-1450315.98</v>
      </c>
    </row>
    <row r="10" spans="1:8" x14ac:dyDescent="0.2">
      <c r="A10" s="31"/>
      <c r="B10" s="41" t="s">
        <v>5</v>
      </c>
      <c r="C10" s="20">
        <v>4618765.72</v>
      </c>
      <c r="D10" s="20">
        <f t="shared" si="0"/>
        <v>259484.40000000037</v>
      </c>
      <c r="E10" s="20">
        <v>4878250.12</v>
      </c>
      <c r="F10" s="20">
        <f>634278+1.15</f>
        <v>634279.15</v>
      </c>
      <c r="G10" s="20">
        <f>634278+1.15</f>
        <v>634279.15</v>
      </c>
      <c r="H10" s="20">
        <f t="shared" si="1"/>
        <v>-3984486.57</v>
      </c>
    </row>
    <row r="11" spans="1:8" x14ac:dyDescent="0.2">
      <c r="A11" s="37"/>
      <c r="B11" s="40" t="s">
        <v>25</v>
      </c>
      <c r="C11" s="20"/>
      <c r="D11" s="20"/>
      <c r="E11" s="20"/>
      <c r="F11" s="20"/>
      <c r="G11" s="20"/>
      <c r="H11" s="20"/>
    </row>
    <row r="12" spans="1:8" ht="22.5" x14ac:dyDescent="0.2">
      <c r="A12" s="37"/>
      <c r="B12" s="40" t="s">
        <v>26</v>
      </c>
      <c r="C12" s="20"/>
      <c r="D12" s="20">
        <f>E12</f>
        <v>6412289.1799999997</v>
      </c>
      <c r="E12" s="2">
        <v>6412289.1799999997</v>
      </c>
      <c r="F12" s="20">
        <v>6419989.1799999997</v>
      </c>
      <c r="G12" s="20">
        <v>6412289.1799999997</v>
      </c>
      <c r="H12" s="20">
        <f t="shared" si="1"/>
        <v>6412289.1799999997</v>
      </c>
    </row>
    <row r="13" spans="1:8" ht="22.5" x14ac:dyDescent="0.2">
      <c r="A13" s="37"/>
      <c r="B13" s="40" t="s">
        <v>27</v>
      </c>
      <c r="C13" s="20">
        <v>113796841</v>
      </c>
      <c r="D13" s="20">
        <f t="shared" si="0"/>
        <v>0</v>
      </c>
      <c r="E13" s="20">
        <v>113796841</v>
      </c>
      <c r="F13" s="20">
        <v>66381491</v>
      </c>
      <c r="G13" s="20">
        <v>56898420.5</v>
      </c>
      <c r="H13" s="20">
        <f t="shared" si="1"/>
        <v>-56898420.5</v>
      </c>
    </row>
    <row r="14" spans="1:8" x14ac:dyDescent="0.2">
      <c r="A14" s="30"/>
      <c r="B14" s="40" t="s">
        <v>6</v>
      </c>
      <c r="C14" s="20"/>
      <c r="D14" s="20">
        <f t="shared" si="0"/>
        <v>2087298.6099999999</v>
      </c>
      <c r="E14" s="20">
        <v>2087298.6099999999</v>
      </c>
      <c r="F14" s="20">
        <v>2063660.25</v>
      </c>
      <c r="G14" s="20">
        <v>2063660.25</v>
      </c>
      <c r="H14" s="20">
        <f t="shared" si="1"/>
        <v>2063660.25</v>
      </c>
    </row>
    <row r="15" spans="1:8" x14ac:dyDescent="0.2">
      <c r="A15" s="30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42">
        <f>C8+C9+C10+C13</f>
        <v>129403049.36</v>
      </c>
      <c r="D16" s="42">
        <f>D8+D9+D10+D13+D12+D14</f>
        <v>8759072.1899999995</v>
      </c>
      <c r="E16" s="42">
        <f>E8+E9+E10+E13+E14+E12</f>
        <v>138162121.55000001</v>
      </c>
      <c r="F16" s="42">
        <f>F8+F9+F10+F13+F12+F14</f>
        <v>81200936.729999989</v>
      </c>
      <c r="G16" s="42">
        <f t="shared" ref="G16:H16" si="2">G8+G9+G10+G13+G12+G14</f>
        <v>71710166.229999989</v>
      </c>
      <c r="H16" s="42">
        <f t="shared" si="2"/>
        <v>-57692883.130000003</v>
      </c>
    </row>
    <row r="17" spans="1:8" x14ac:dyDescent="0.2">
      <c r="A17" s="32"/>
      <c r="B17" s="26"/>
      <c r="C17" s="27"/>
      <c r="D17" s="27"/>
      <c r="E17" s="33"/>
      <c r="F17" s="28" t="s">
        <v>22</v>
      </c>
      <c r="G17" s="34"/>
      <c r="H17" s="24"/>
    </row>
    <row r="18" spans="1:8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8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8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8" t="s">
        <v>28</v>
      </c>
      <c r="B21" s="13"/>
      <c r="C21" s="21"/>
      <c r="D21" s="21"/>
      <c r="E21" s="21"/>
      <c r="F21" s="21"/>
      <c r="G21" s="21"/>
      <c r="H21" s="21"/>
    </row>
    <row r="22" spans="1:8" x14ac:dyDescent="0.2">
      <c r="A22" s="14"/>
      <c r="B22" s="15" t="s">
        <v>0</v>
      </c>
      <c r="C22" s="22"/>
      <c r="D22" s="22"/>
      <c r="E22" s="22"/>
      <c r="F22" s="22"/>
      <c r="G22" s="22"/>
      <c r="H22" s="22"/>
    </row>
    <row r="23" spans="1:8" x14ac:dyDescent="0.2">
      <c r="A23" s="14"/>
      <c r="B23" s="15" t="s">
        <v>1</v>
      </c>
      <c r="C23" s="22"/>
      <c r="D23" s="22"/>
      <c r="E23" s="22"/>
      <c r="F23" s="22"/>
      <c r="G23" s="22"/>
      <c r="H23" s="22"/>
    </row>
    <row r="24" spans="1:8" x14ac:dyDescent="0.2">
      <c r="A24" s="14"/>
      <c r="B24" s="15" t="s">
        <v>2</v>
      </c>
      <c r="C24" s="22"/>
      <c r="D24" s="22"/>
      <c r="E24" s="22"/>
      <c r="F24" s="22"/>
      <c r="G24" s="22"/>
      <c r="H24" s="22"/>
    </row>
    <row r="25" spans="1:8" x14ac:dyDescent="0.2">
      <c r="A25" s="14"/>
      <c r="B25" s="15" t="s">
        <v>3</v>
      </c>
      <c r="C25" s="22">
        <f>C8</f>
        <v>7041843.5099999998</v>
      </c>
      <c r="D25" s="22">
        <f t="shared" ref="D25:H25" si="3">D8</f>
        <v>0</v>
      </c>
      <c r="E25" s="22">
        <f t="shared" si="3"/>
        <v>7041843.5099999998</v>
      </c>
      <c r="F25" s="22">
        <f t="shared" si="3"/>
        <v>3206234</v>
      </c>
      <c r="G25" s="22">
        <f t="shared" si="3"/>
        <v>3206234</v>
      </c>
      <c r="H25" s="22">
        <f t="shared" si="3"/>
        <v>-3835609.51</v>
      </c>
    </row>
    <row r="26" spans="1:8" x14ac:dyDescent="0.2">
      <c r="A26" s="14"/>
      <c r="B26" s="15" t="s">
        <v>29</v>
      </c>
      <c r="C26" s="22">
        <f t="shared" ref="C26:H27" si="4">C9</f>
        <v>3945599.13</v>
      </c>
      <c r="D26" s="22">
        <f t="shared" si="4"/>
        <v>0</v>
      </c>
      <c r="E26" s="22">
        <f t="shared" si="4"/>
        <v>3945599.13</v>
      </c>
      <c r="F26" s="22">
        <f t="shared" si="4"/>
        <v>2495283.15</v>
      </c>
      <c r="G26" s="22">
        <f t="shared" si="4"/>
        <v>2495283.15</v>
      </c>
      <c r="H26" s="22">
        <f t="shared" si="4"/>
        <v>-1450315.98</v>
      </c>
    </row>
    <row r="27" spans="1:8" x14ac:dyDescent="0.2">
      <c r="A27" s="14"/>
      <c r="B27" s="15" t="s">
        <v>30</v>
      </c>
      <c r="C27" s="22">
        <f t="shared" si="4"/>
        <v>4618765.72</v>
      </c>
      <c r="D27" s="22">
        <f t="shared" si="4"/>
        <v>259484.40000000037</v>
      </c>
      <c r="E27" s="22">
        <f>E10</f>
        <v>4878250.12</v>
      </c>
      <c r="F27" s="22">
        <f t="shared" si="4"/>
        <v>634279.15</v>
      </c>
      <c r="G27" s="22">
        <f t="shared" si="4"/>
        <v>634279.15</v>
      </c>
      <c r="H27" s="22">
        <f t="shared" si="4"/>
        <v>-3984486.57</v>
      </c>
    </row>
    <row r="28" spans="1:8" ht="22.5" x14ac:dyDescent="0.2">
      <c r="A28" s="14"/>
      <c r="B28" s="15" t="s">
        <v>31</v>
      </c>
      <c r="C28" s="22">
        <v>0</v>
      </c>
      <c r="D28" s="22">
        <f>E28</f>
        <v>6412289.1799999997</v>
      </c>
      <c r="E28" s="22">
        <f>E12</f>
        <v>6412289.1799999997</v>
      </c>
      <c r="F28" s="22">
        <f t="shared" ref="F28:G28" si="5">F12</f>
        <v>6419989.1799999997</v>
      </c>
      <c r="G28" s="22">
        <f t="shared" si="5"/>
        <v>6412289.1799999997</v>
      </c>
      <c r="H28" s="20">
        <f t="shared" ref="H28" si="6">G28-C28</f>
        <v>6412289.1799999997</v>
      </c>
    </row>
    <row r="29" spans="1:8" ht="22.5" x14ac:dyDescent="0.2">
      <c r="A29" s="14"/>
      <c r="B29" s="15" t="s">
        <v>27</v>
      </c>
      <c r="C29" s="22">
        <f>C13</f>
        <v>113796841</v>
      </c>
      <c r="D29" s="22">
        <f t="shared" ref="D29:H29" si="7">D13</f>
        <v>0</v>
      </c>
      <c r="E29" s="22">
        <f t="shared" si="7"/>
        <v>113796841</v>
      </c>
      <c r="F29" s="22">
        <f t="shared" si="7"/>
        <v>66381491</v>
      </c>
      <c r="G29" s="22">
        <f t="shared" si="7"/>
        <v>56898420.5</v>
      </c>
      <c r="H29" s="22">
        <f t="shared" si="7"/>
        <v>-56898420.5</v>
      </c>
    </row>
    <row r="30" spans="1:8" x14ac:dyDescent="0.2">
      <c r="A30" s="14"/>
      <c r="B30" s="15"/>
      <c r="C30" s="22"/>
      <c r="D30" s="22"/>
      <c r="E30" s="22"/>
      <c r="F30" s="22"/>
      <c r="G30" s="22"/>
      <c r="H30" s="22"/>
    </row>
    <row r="31" spans="1:8" x14ac:dyDescent="0.2">
      <c r="A31" s="38" t="s">
        <v>7</v>
      </c>
      <c r="B31" s="13"/>
      <c r="C31" s="23"/>
      <c r="D31" s="23"/>
      <c r="E31" s="23"/>
      <c r="F31" s="23"/>
      <c r="G31" s="23"/>
      <c r="H31" s="23"/>
    </row>
    <row r="32" spans="1:8" x14ac:dyDescent="0.2">
      <c r="A32" s="14"/>
      <c r="B32" s="15" t="s">
        <v>1</v>
      </c>
      <c r="C32" s="22"/>
      <c r="D32" s="22"/>
      <c r="E32" s="22"/>
      <c r="F32" s="22"/>
      <c r="G32" s="22"/>
      <c r="H32" s="22"/>
    </row>
    <row r="33" spans="1:8" x14ac:dyDescent="0.2">
      <c r="A33" s="14"/>
      <c r="B33" s="15" t="s">
        <v>32</v>
      </c>
      <c r="C33" s="22"/>
      <c r="D33" s="22"/>
      <c r="E33" s="22"/>
      <c r="F33" s="22"/>
      <c r="G33" s="22"/>
      <c r="H33" s="22"/>
    </row>
    <row r="34" spans="1:8" x14ac:dyDescent="0.2">
      <c r="A34" s="14"/>
      <c r="B34" s="15" t="s">
        <v>33</v>
      </c>
      <c r="C34" s="22"/>
      <c r="D34" s="22"/>
      <c r="E34" s="22"/>
      <c r="F34" s="22"/>
      <c r="G34" s="22"/>
      <c r="H34" s="22"/>
    </row>
    <row r="35" spans="1:8" ht="22.5" x14ac:dyDescent="0.2">
      <c r="A35" s="14"/>
      <c r="B35" s="15" t="s">
        <v>27</v>
      </c>
      <c r="C35" s="22"/>
      <c r="D35" s="22"/>
      <c r="E35" s="22"/>
      <c r="F35" s="22"/>
      <c r="G35" s="22"/>
      <c r="H35" s="22"/>
    </row>
    <row r="36" spans="1:8" x14ac:dyDescent="0.2">
      <c r="A36" s="14"/>
      <c r="B36" s="15"/>
      <c r="C36" s="22"/>
      <c r="D36" s="22"/>
      <c r="E36" s="22"/>
      <c r="F36" s="22"/>
      <c r="G36" s="22"/>
      <c r="H36" s="22"/>
    </row>
    <row r="37" spans="1:8" x14ac:dyDescent="0.2">
      <c r="A37" s="39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2">
        <f>C14</f>
        <v>0</v>
      </c>
      <c r="D38" s="22">
        <f t="shared" ref="D38:H38" si="8">D14</f>
        <v>2087298.6099999999</v>
      </c>
      <c r="E38" s="22">
        <f t="shared" si="8"/>
        <v>2087298.6099999999</v>
      </c>
      <c r="F38" s="22">
        <f t="shared" si="8"/>
        <v>2063660.25</v>
      </c>
      <c r="G38" s="22">
        <f t="shared" si="8"/>
        <v>2063660.25</v>
      </c>
      <c r="H38" s="22">
        <f t="shared" si="8"/>
        <v>2063660.25</v>
      </c>
    </row>
    <row r="39" spans="1:8" x14ac:dyDescent="0.2">
      <c r="A39" s="17"/>
      <c r="B39" s="18" t="s">
        <v>14</v>
      </c>
      <c r="C39" s="42">
        <f>C25+C26+C27+C28+C29+C38</f>
        <v>129403049.36</v>
      </c>
      <c r="D39" s="42">
        <f t="shared" ref="D39:H39" si="9">D25+D26+D27+D28+D29+D38</f>
        <v>8759072.1899999995</v>
      </c>
      <c r="E39" s="42">
        <f t="shared" si="9"/>
        <v>138162121.55000001</v>
      </c>
      <c r="F39" s="42">
        <f t="shared" si="9"/>
        <v>81200936.730000004</v>
      </c>
      <c r="G39" s="42">
        <f t="shared" si="9"/>
        <v>71710166.230000004</v>
      </c>
      <c r="H39" s="42">
        <f t="shared" si="9"/>
        <v>-57692883.130000003</v>
      </c>
    </row>
    <row r="40" spans="1:8" x14ac:dyDescent="0.2">
      <c r="A40" s="25"/>
      <c r="B40" s="26"/>
      <c r="C40" s="27"/>
      <c r="D40" s="27"/>
      <c r="E40" s="27"/>
      <c r="F40" s="28" t="s">
        <v>22</v>
      </c>
      <c r="G40" s="29"/>
      <c r="H40" s="24"/>
    </row>
    <row r="41" spans="1:8" x14ac:dyDescent="0.2">
      <c r="F41" s="43"/>
    </row>
    <row r="42" spans="1:8" ht="22.5" x14ac:dyDescent="0.2">
      <c r="B42" s="35" t="s">
        <v>35</v>
      </c>
      <c r="F42" s="44"/>
    </row>
    <row r="43" spans="1:8" x14ac:dyDescent="0.2">
      <c r="B43" s="36" t="s">
        <v>36</v>
      </c>
    </row>
    <row r="44" spans="1:8" x14ac:dyDescent="0.2">
      <c r="B44" s="36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2019-07-12T14:30:58Z</cp:lastPrinted>
  <dcterms:created xsi:type="dcterms:W3CDTF">2012-12-11T20:48:19Z</dcterms:created>
  <dcterms:modified xsi:type="dcterms:W3CDTF">2019-07-12T14:31:07Z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